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195" i="1"/>
  <c r="G195" i="1"/>
  <c r="J195" i="1"/>
  <c r="H195" i="1"/>
  <c r="F195" i="1"/>
  <c r="F176" i="1"/>
  <c r="G176" i="1"/>
  <c r="J176" i="1"/>
  <c r="L176" i="1"/>
  <c r="L157" i="1"/>
  <c r="I157" i="1"/>
  <c r="H157" i="1"/>
  <c r="J157" i="1"/>
  <c r="G157" i="1"/>
  <c r="F157" i="1"/>
  <c r="G138" i="1"/>
  <c r="I138" i="1"/>
  <c r="F138" i="1"/>
  <c r="L138" i="1"/>
  <c r="J138" i="1"/>
  <c r="H138" i="1"/>
  <c r="I119" i="1"/>
  <c r="L119" i="1"/>
  <c r="J119" i="1"/>
  <c r="H119" i="1"/>
  <c r="G119" i="1"/>
  <c r="F119" i="1"/>
  <c r="I100" i="1"/>
  <c r="H100" i="1"/>
  <c r="L100" i="1"/>
  <c r="G100" i="1"/>
  <c r="J100" i="1"/>
  <c r="F100" i="1"/>
  <c r="L81" i="1"/>
  <c r="H81" i="1"/>
  <c r="J81" i="1"/>
  <c r="G81" i="1"/>
  <c r="F81" i="1"/>
  <c r="J62" i="1"/>
  <c r="I62" i="1"/>
  <c r="H62" i="1"/>
  <c r="G62" i="1"/>
  <c r="L62" i="1"/>
  <c r="F62" i="1"/>
  <c r="L43" i="1"/>
  <c r="J43" i="1"/>
  <c r="H43" i="1"/>
  <c r="G43" i="1"/>
  <c r="F43" i="1"/>
  <c r="I24" i="1"/>
  <c r="F24" i="1"/>
  <c r="H24" i="1"/>
  <c r="G24" i="1"/>
  <c r="J24" i="1"/>
  <c r="L24" i="1"/>
  <c r="H196" i="1" l="1"/>
  <c r="F196" i="1"/>
  <c r="I196" i="1"/>
  <c r="L196" i="1"/>
  <c r="J196" i="1"/>
  <c r="G196" i="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<sst xmlns="http://schemas.openxmlformats.org/spreadsheetml/2006/main" count="255" uniqueCount="72">
  <si>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</si>
  <si>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</si>
  <si>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</si>
  <si>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</si>
  <si>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</si>
  <si>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</si>
  <si>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</si>
  <si>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</si>
  <si>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</si>
  <si>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</si>
  <si>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</si>
  <si>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</si>
  <si>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</si>
  <si>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</si>
  <si>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</si>
  <si>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</si>
  <si>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</si>
  <si>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</si>
  <si>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</si>
  <si>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</si>
  <si>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</si>
  <si>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</si>
  <si>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</si>
  <si>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</si>
  <si>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</si>
  <si>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</si>
  <si>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</si>
  <si>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</si>
  <si>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</si>
  <si>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</si>
  <si>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</si>
  <si>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</si>
  <si>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</si>
  <si>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</si>
  <si>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</si>
  <si>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</si>
  <si>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</si>
  <si>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</si>
  <si>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</si>
  <si>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яблоками</t>
  </si>
  <si>
    <t>Щи из свежей капусты с картофелем</t>
  </si>
  <si>
    <t>Печень тушенная в соусе</t>
  </si>
  <si>
    <t>Пюре картофельное</t>
  </si>
  <si>
    <t>Компот из сухофруктов</t>
  </si>
  <si>
    <t>Хлеб пшеничный</t>
  </si>
  <si>
    <t>Хлеб ржаной</t>
  </si>
  <si>
    <t>Салат "Витаминный"</t>
  </si>
  <si>
    <t>Суп картофельный с бобовыми</t>
  </si>
  <si>
    <t>Котлета с томатным соусом</t>
  </si>
  <si>
    <t>Каша гречневая</t>
  </si>
  <si>
    <t>Кисель</t>
  </si>
  <si>
    <t>Винегрет овощной</t>
  </si>
  <si>
    <t>Борщ с капустой и картофелем</t>
  </si>
  <si>
    <t>Рыба припущенная с соусом</t>
  </si>
  <si>
    <t>Каша рисовая</t>
  </si>
  <si>
    <t>Напиток шиповника</t>
  </si>
  <si>
    <t>Салат из свеклы</t>
  </si>
  <si>
    <t>Суп крестьянский с крупой</t>
  </si>
  <si>
    <t>Пптица запеченая с соусом</t>
  </si>
  <si>
    <t>Суп картофельный с макаронными изделиями</t>
  </si>
  <si>
    <t>Птица тушенная в соусе</t>
  </si>
  <si>
    <t>Макаронные изделия отварные</t>
  </si>
  <si>
    <t>Чай</t>
  </si>
  <si>
    <t>Свекольник</t>
  </si>
  <si>
    <t>Плов из птицы</t>
  </si>
  <si>
    <t>Салат из белокочанной капусты</t>
  </si>
  <si>
    <t>Рассольник Ленинградский</t>
  </si>
  <si>
    <t>Рагу из птицы</t>
  </si>
  <si>
    <t>Суп с рыбными консервами</t>
  </si>
  <si>
    <t>директор школы</t>
  </si>
  <si>
    <t>Головизнина</t>
  </si>
  <si>
    <t>МКОУ Марковская ООШ - филиал Каширинской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</si>
</sst>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0.65</v>
      </c>
      <c r="H14" s="43">
        <v>0.1</v>
      </c>
      <c r="I14" s="43">
        <v>5.18</v>
      </c>
      <c r="J14" s="43">
        <v>25.2</v>
      </c>
      <c r="K14" s="44">
        <v>59</v>
      </c>
      <c r="L14" s="43">
        <v>3.83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3.33</v>
      </c>
      <c r="H15" s="43">
        <v>8.33</v>
      </c>
      <c r="I15" s="43">
        <v>10</v>
      </c>
      <c r="J15" s="43">
        <v>132</v>
      </c>
      <c r="K15" s="44">
        <v>88</v>
      </c>
      <c r="L15" s="43">
        <v>6.15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14.52</v>
      </c>
      <c r="H16" s="43">
        <v>11.59</v>
      </c>
      <c r="I16" s="43">
        <v>5.47</v>
      </c>
      <c r="J16" s="43">
        <v>183.72</v>
      </c>
      <c r="K16" s="44">
        <v>261</v>
      </c>
      <c r="L16" s="43">
        <v>15.09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3.26</v>
      </c>
      <c r="H17" s="43">
        <v>4.91</v>
      </c>
      <c r="I17" s="43">
        <v>22.06</v>
      </c>
      <c r="J17" s="43">
        <v>145.97</v>
      </c>
      <c r="K17" s="44">
        <v>694</v>
      </c>
      <c r="L17" s="43">
        <v>8.35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>
        <v>3.81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3.68</v>
      </c>
      <c r="H19" s="43">
        <v>0.48</v>
      </c>
      <c r="I19" s="43">
        <v>25.12</v>
      </c>
      <c r="J19" s="43">
        <v>128.66</v>
      </c>
      <c r="K19" s="44">
        <v>966</v>
      </c>
      <c r="L19" s="43">
        <v>3.3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0.98</v>
      </c>
      <c r="H20" s="43">
        <v>0.2</v>
      </c>
      <c r="I20" s="43">
        <v>8.86</v>
      </c>
      <c r="J20" s="43">
        <v>38</v>
      </c>
      <c r="K20" s="44">
        <v>966</v>
      </c>
      <c r="L20" s="43">
        <v>1.1000000000000001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26.979999999999997</v>
      </c>
      <c r="H23" s="19">
        <f t="shared" si="2"/>
        <v>25.61</v>
      </c>
      <c r="I23" s="19">
        <f t="shared" si="2"/>
        <v>106.91</v>
      </c>
      <c r="J23" s="19">
        <f t="shared" si="2"/>
        <v>776.61</v>
      </c>
      <c r="K23" s="25"/>
      <c r="L23" s="19">
        <f t="shared" ref="L23" si="3">SUM(L14:L22)</f>
        <v>41.63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26.979999999999997</v>
      </c>
      <c r="H24" s="32">
        <f t="shared" si="4"/>
        <v>25.61</v>
      </c>
      <c r="I24" s="32">
        <f t="shared" si="4"/>
        <v>106.91</v>
      </c>
      <c r="J24" s="32">
        <f t="shared" si="4"/>
        <v>776.61</v>
      </c>
      <c r="K24" s="32"/>
      <c r="L24" s="32">
        <f t="shared" ref="L24" si="5">L13+L23</f>
        <v>41.63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3.78</v>
      </c>
      <c r="H33" s="43">
        <v>3.11</v>
      </c>
      <c r="I33" s="43">
        <v>6.81</v>
      </c>
      <c r="J33" s="43">
        <v>58.82</v>
      </c>
      <c r="K33" s="44">
        <v>46</v>
      </c>
      <c r="L33" s="43">
        <v>3.89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7.5</v>
      </c>
      <c r="H34" s="43">
        <v>5</v>
      </c>
      <c r="I34" s="43">
        <v>20</v>
      </c>
      <c r="J34" s="43">
        <v>155.33000000000001</v>
      </c>
      <c r="K34" s="44">
        <v>102</v>
      </c>
      <c r="L34" s="43">
        <v>5.64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110</v>
      </c>
      <c r="G35" s="43">
        <v>13.42</v>
      </c>
      <c r="H35" s="43">
        <v>13.56</v>
      </c>
      <c r="I35" s="43">
        <v>16.13</v>
      </c>
      <c r="J35" s="43">
        <v>237.01</v>
      </c>
      <c r="K35" s="44">
        <v>668</v>
      </c>
      <c r="L35" s="43">
        <v>26.35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7.68</v>
      </c>
      <c r="H36" s="43">
        <v>5.84</v>
      </c>
      <c r="I36" s="43">
        <v>34.67</v>
      </c>
      <c r="J36" s="43">
        <v>221.68</v>
      </c>
      <c r="K36" s="44">
        <v>679</v>
      </c>
      <c r="L36" s="43">
        <v>3.89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>
        <v>3.18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3.68</v>
      </c>
      <c r="H38" s="43">
        <v>0.48</v>
      </c>
      <c r="I38" s="43">
        <v>25.12</v>
      </c>
      <c r="J38" s="43">
        <v>128.66</v>
      </c>
      <c r="K38" s="44">
        <v>966</v>
      </c>
      <c r="L38" s="43">
        <v>3.3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0.98</v>
      </c>
      <c r="H39" s="43">
        <v>0.2</v>
      </c>
      <c r="I39" s="43">
        <v>8.86</v>
      </c>
      <c r="J39" s="43">
        <v>38</v>
      </c>
      <c r="K39" s="44">
        <v>966</v>
      </c>
      <c r="L39" s="43">
        <v>1.1000000000000001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37.139999999999993</v>
      </c>
      <c r="H42" s="19">
        <f t="shared" ref="H42" si="11">SUM(H33:H41)</f>
        <v>28.19</v>
      </c>
      <c r="I42" s="19">
        <f t="shared" ref="I42" si="12">SUM(I33:I41)</f>
        <v>142.38</v>
      </c>
      <c r="J42" s="19">
        <f t="shared" ref="J42:L42" si="13">SUM(J33:J41)</f>
        <v>960.51999999999987</v>
      </c>
      <c r="K42" s="25"/>
      <c r="L42" s="19">
        <f t="shared" si="13"/>
        <v>47.35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850</v>
      </c>
      <c r="G43" s="32">
        <f t="shared" ref="G43" si="14">G32+G42</f>
        <v>37.139999999999993</v>
      </c>
      <c r="H43" s="32">
        <f t="shared" ref="H43" si="15">H32+H42</f>
        <v>28.19</v>
      </c>
      <c r="I43" s="32">
        <f t="shared" ref="I43" si="16">I32+I42</f>
        <v>142.38</v>
      </c>
      <c r="J43" s="32">
        <f t="shared" ref="J43:L43" si="17">J32+J42</f>
        <v>960.51999999999987</v>
      </c>
      <c r="K43" s="32"/>
      <c r="L43" s="32">
        <f t="shared" si="17"/>
        <v>47.35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0.82</v>
      </c>
      <c r="H52" s="43">
        <v>3.71</v>
      </c>
      <c r="I52" s="43">
        <v>5.07</v>
      </c>
      <c r="J52" s="43">
        <v>57.35</v>
      </c>
      <c r="K52" s="44">
        <v>45</v>
      </c>
      <c r="L52" s="43">
        <v>5.61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6.91</v>
      </c>
      <c r="H53" s="43">
        <v>7.5</v>
      </c>
      <c r="I53" s="43">
        <v>8.42</v>
      </c>
      <c r="J53" s="43">
        <v>122.58</v>
      </c>
      <c r="K53" s="44">
        <v>82</v>
      </c>
      <c r="L53" s="43">
        <v>7.04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110</v>
      </c>
      <c r="G54" s="43">
        <v>11.6</v>
      </c>
      <c r="H54" s="43">
        <v>3.44</v>
      </c>
      <c r="I54" s="43">
        <v>3.21</v>
      </c>
      <c r="J54" s="43">
        <v>90.89</v>
      </c>
      <c r="K54" s="44">
        <v>227</v>
      </c>
      <c r="L54" s="43">
        <v>18.93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4.1900000000000004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>
        <v>9.36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3.68</v>
      </c>
      <c r="H57" s="43">
        <v>0.48</v>
      </c>
      <c r="I57" s="43">
        <v>25.12</v>
      </c>
      <c r="J57" s="43">
        <v>128.66</v>
      </c>
      <c r="K57" s="44">
        <v>966</v>
      </c>
      <c r="L57" s="43">
        <v>3.3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0.98</v>
      </c>
      <c r="H58" s="43">
        <v>0.2</v>
      </c>
      <c r="I58" s="43">
        <v>8.86</v>
      </c>
      <c r="J58" s="43">
        <v>38</v>
      </c>
      <c r="K58" s="44">
        <v>966</v>
      </c>
      <c r="L58" s="43">
        <v>1.1000000000000001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28.529999999999998</v>
      </c>
      <c r="H61" s="19">
        <f t="shared" ref="H61" si="23">SUM(H52:H60)</f>
        <v>23.400000000000002</v>
      </c>
      <c r="I61" s="19">
        <f t="shared" ref="I61" si="24">SUM(I52:I60)</f>
        <v>115.4</v>
      </c>
      <c r="J61" s="19">
        <f t="shared" ref="J61:L61" si="25">SUM(J52:J60)</f>
        <v>799.8</v>
      </c>
      <c r="K61" s="25"/>
      <c r="L61" s="19">
        <f t="shared" si="25"/>
        <v>49.529999999999994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850</v>
      </c>
      <c r="G62" s="32">
        <f t="shared" ref="G62" si="26">G51+G61</f>
        <v>28.529999999999998</v>
      </c>
      <c r="H62" s="32">
        <f t="shared" ref="H62" si="27">H51+H61</f>
        <v>23.400000000000002</v>
      </c>
      <c r="I62" s="32">
        <f t="shared" ref="I62" si="28">I51+I61</f>
        <v>115.4</v>
      </c>
      <c r="J62" s="32">
        <f t="shared" ref="J62:L62" si="29">J51+J61</f>
        <v>799.8</v>
      </c>
      <c r="K62" s="32"/>
      <c r="L62" s="32">
        <f t="shared" si="29"/>
        <v>49.529999999999994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0.85</v>
      </c>
      <c r="H71" s="43">
        <v>3.66</v>
      </c>
      <c r="I71" s="43">
        <v>5.0199999999999996</v>
      </c>
      <c r="J71" s="43">
        <v>56.3</v>
      </c>
      <c r="K71" s="44">
        <v>33</v>
      </c>
      <c r="L71" s="43">
        <v>2.2799999999999998</v>
      </c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5</v>
      </c>
      <c r="H72" s="43">
        <v>6.66</v>
      </c>
      <c r="I72" s="43">
        <v>15</v>
      </c>
      <c r="J72" s="43">
        <v>143.33000000000001</v>
      </c>
      <c r="K72" s="44">
        <v>98</v>
      </c>
      <c r="L72" s="43">
        <v>5.37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100</v>
      </c>
      <c r="G73" s="43">
        <v>16</v>
      </c>
      <c r="H73" s="43">
        <v>16</v>
      </c>
      <c r="I73" s="43">
        <v>7.0000000000000007E-2</v>
      </c>
      <c r="J73" s="43">
        <v>222</v>
      </c>
      <c r="K73" s="44">
        <v>293</v>
      </c>
      <c r="L73" s="43">
        <v>45.83</v>
      </c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>
        <v>3.89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>
        <v>3.81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3.68</v>
      </c>
      <c r="H76" s="43">
        <v>0.48</v>
      </c>
      <c r="I76" s="43">
        <v>25.12</v>
      </c>
      <c r="J76" s="43">
        <v>128.66</v>
      </c>
      <c r="K76" s="44">
        <v>966</v>
      </c>
      <c r="L76" s="43">
        <v>3.3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0.98</v>
      </c>
      <c r="H77" s="43">
        <v>0.2</v>
      </c>
      <c r="I77" s="43">
        <v>8.86</v>
      </c>
      <c r="J77" s="43">
        <v>38</v>
      </c>
      <c r="K77" s="44">
        <v>966</v>
      </c>
      <c r="L77" s="43">
        <v>1.1000000000000001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34.75</v>
      </c>
      <c r="H80" s="19">
        <f t="shared" ref="H80" si="35">SUM(H71:H79)</f>
        <v>32.839999999999996</v>
      </c>
      <c r="I80" s="19">
        <f t="shared" ref="I80" si="36">SUM(I71:I79)</f>
        <v>118.96000000000001</v>
      </c>
      <c r="J80" s="19">
        <f t="shared" ref="J80:L80" si="37">SUM(J71:J79)</f>
        <v>933.02999999999986</v>
      </c>
      <c r="K80" s="25"/>
      <c r="L80" s="19">
        <f t="shared" si="37"/>
        <v>65.58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34.75</v>
      </c>
      <c r="H81" s="32">
        <f t="shared" ref="H81" si="39">H70+H80</f>
        <v>32.839999999999996</v>
      </c>
      <c r="I81" s="32">
        <f t="shared" ref="I81" si="40">I70+I80</f>
        <v>118.96000000000001</v>
      </c>
      <c r="J81" s="32">
        <f t="shared" ref="J81:L81" si="41">J70+J80</f>
        <v>933.02999999999986</v>
      </c>
      <c r="K81" s="32"/>
      <c r="L81" s="32">
        <f t="shared" si="41"/>
        <v>65.58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3.78</v>
      </c>
      <c r="H90" s="43">
        <v>3.11</v>
      </c>
      <c r="I90" s="43">
        <v>6.81</v>
      </c>
      <c r="J90" s="43">
        <v>58.82</v>
      </c>
      <c r="K90" s="44">
        <v>46</v>
      </c>
      <c r="L90" s="43">
        <v>3.89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4.16</v>
      </c>
      <c r="H91" s="43">
        <v>4.33</v>
      </c>
      <c r="I91" s="43">
        <v>20.83</v>
      </c>
      <c r="J91" s="43">
        <v>145.66</v>
      </c>
      <c r="K91" s="44">
        <v>103</v>
      </c>
      <c r="L91" s="43">
        <v>5.69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110</v>
      </c>
      <c r="G92" s="43">
        <v>16.88</v>
      </c>
      <c r="H92" s="43">
        <v>16.13</v>
      </c>
      <c r="I92" s="43">
        <v>2.93</v>
      </c>
      <c r="J92" s="43">
        <v>230.34</v>
      </c>
      <c r="K92" s="44">
        <v>643</v>
      </c>
      <c r="L92" s="43">
        <v>37.700000000000003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6</v>
      </c>
      <c r="H93" s="43">
        <v>6.75</v>
      </c>
      <c r="I93" s="43">
        <v>34.5</v>
      </c>
      <c r="J93" s="43">
        <v>223.5</v>
      </c>
      <c r="K93" s="44">
        <v>227</v>
      </c>
      <c r="L93" s="43">
        <v>3.39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0.4</v>
      </c>
      <c r="H94" s="43">
        <v>0.1</v>
      </c>
      <c r="I94" s="43">
        <v>12.1</v>
      </c>
      <c r="J94" s="43">
        <v>51</v>
      </c>
      <c r="K94" s="44">
        <v>943</v>
      </c>
      <c r="L94" s="43">
        <v>1.75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3.68</v>
      </c>
      <c r="H95" s="43">
        <v>0.48</v>
      </c>
      <c r="I95" s="43">
        <v>25.12</v>
      </c>
      <c r="J95" s="43">
        <v>128.66</v>
      </c>
      <c r="K95" s="44">
        <v>966</v>
      </c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0.98</v>
      </c>
      <c r="H96" s="43">
        <v>0.2</v>
      </c>
      <c r="I96" s="43">
        <v>8.86</v>
      </c>
      <c r="J96" s="43">
        <v>38</v>
      </c>
      <c r="K96" s="44">
        <v>966</v>
      </c>
      <c r="L96" s="43">
        <v>1.1000000000000001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35.879999999999995</v>
      </c>
      <c r="H99" s="19">
        <f t="shared" ref="H99" si="47">SUM(H90:H98)</f>
        <v>31.1</v>
      </c>
      <c r="I99" s="19">
        <f t="shared" ref="I99" si="48">SUM(I90:I98)</f>
        <v>111.14999999999999</v>
      </c>
      <c r="J99" s="19">
        <f t="shared" ref="J99:L99" si="49">SUM(J90:J98)</f>
        <v>875.9799999999999</v>
      </c>
      <c r="K99" s="25"/>
      <c r="L99" s="19">
        <f t="shared" si="49"/>
        <v>56.82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850</v>
      </c>
      <c r="G100" s="32">
        <f t="shared" ref="G100" si="50">G89+G99</f>
        <v>35.879999999999995</v>
      </c>
      <c r="H100" s="32">
        <f t="shared" ref="H100" si="51">H89+H99</f>
        <v>31.1</v>
      </c>
      <c r="I100" s="32">
        <f t="shared" ref="I100" si="52">I89+I99</f>
        <v>111.14999999999999</v>
      </c>
      <c r="J100" s="32">
        <f t="shared" ref="J100:L100" si="53">J89+J99</f>
        <v>875.9799999999999</v>
      </c>
      <c r="K100" s="32"/>
      <c r="L100" s="32">
        <f t="shared" si="53"/>
        <v>56.82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0.65</v>
      </c>
      <c r="H109" s="43">
        <v>0.1</v>
      </c>
      <c r="I109" s="43">
        <v>5.18</v>
      </c>
      <c r="J109" s="43">
        <v>25.2</v>
      </c>
      <c r="K109" s="44">
        <v>59</v>
      </c>
      <c r="L109" s="43">
        <v>3.83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250</v>
      </c>
      <c r="G110" s="43">
        <v>6.35</v>
      </c>
      <c r="H110" s="43">
        <v>1.75</v>
      </c>
      <c r="I110" s="43">
        <v>20.83</v>
      </c>
      <c r="J110" s="43">
        <v>119.27</v>
      </c>
      <c r="K110" s="44">
        <v>136</v>
      </c>
      <c r="L110" s="43">
        <v>6.12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200</v>
      </c>
      <c r="G111" s="43">
        <v>20.92</v>
      </c>
      <c r="H111" s="43">
        <v>24.61</v>
      </c>
      <c r="I111" s="43">
        <v>33.85</v>
      </c>
      <c r="J111" s="43">
        <v>443.15</v>
      </c>
      <c r="K111" s="44">
        <v>304</v>
      </c>
      <c r="L111" s="43">
        <v>26.68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30.79</v>
      </c>
      <c r="J113" s="43">
        <v>121.02</v>
      </c>
      <c r="K113" s="44">
        <v>411</v>
      </c>
      <c r="L113" s="43">
        <v>3.18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3.68</v>
      </c>
      <c r="H114" s="43">
        <v>0.48</v>
      </c>
      <c r="I114" s="43">
        <v>25.12</v>
      </c>
      <c r="J114" s="43">
        <v>128.66</v>
      </c>
      <c r="K114" s="44">
        <v>966</v>
      </c>
      <c r="L114" s="43">
        <v>3.3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0.98</v>
      </c>
      <c r="H115" s="43">
        <v>0.2</v>
      </c>
      <c r="I115" s="43">
        <v>8.86</v>
      </c>
      <c r="J115" s="43">
        <v>38</v>
      </c>
      <c r="K115" s="44">
        <v>966</v>
      </c>
      <c r="L115" s="43">
        <v>1.1000000000000001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32.68</v>
      </c>
      <c r="H118" s="19">
        <f t="shared" si="56"/>
        <v>27.14</v>
      </c>
      <c r="I118" s="19">
        <f t="shared" si="56"/>
        <v>124.63000000000001</v>
      </c>
      <c r="J118" s="19">
        <f t="shared" si="56"/>
        <v>875.3</v>
      </c>
      <c r="K118" s="25"/>
      <c r="L118" s="19">
        <f t="shared" ref="L118" si="57">SUM(L109:L117)</f>
        <v>44.209999999999994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790</v>
      </c>
      <c r="G119" s="32">
        <f t="shared" ref="G119" si="58">G108+G118</f>
        <v>32.68</v>
      </c>
      <c r="H119" s="32">
        <f t="shared" ref="H119" si="59">H108+H118</f>
        <v>27.14</v>
      </c>
      <c r="I119" s="32">
        <f t="shared" ref="I119" si="60">I108+I118</f>
        <v>124.63000000000001</v>
      </c>
      <c r="J119" s="32">
        <f t="shared" ref="J119:L119" si="61">J108+J118</f>
        <v>875.3</v>
      </c>
      <c r="K119" s="32"/>
      <c r="L119" s="32">
        <f t="shared" si="61"/>
        <v>44.209999999999994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1.02</v>
      </c>
      <c r="H128" s="43">
        <v>3.66</v>
      </c>
      <c r="I128" s="43">
        <v>6.16</v>
      </c>
      <c r="J128" s="43">
        <v>62.33</v>
      </c>
      <c r="K128" s="44">
        <v>43</v>
      </c>
      <c r="L128" s="43">
        <v>2.21</v>
      </c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8.16</v>
      </c>
      <c r="H129" s="43">
        <v>8.08</v>
      </c>
      <c r="I129" s="43">
        <v>46.08</v>
      </c>
      <c r="J129" s="43">
        <v>285.25</v>
      </c>
      <c r="K129" s="44">
        <v>96</v>
      </c>
      <c r="L129" s="43">
        <v>7.09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110</v>
      </c>
      <c r="G130" s="43">
        <v>11.6</v>
      </c>
      <c r="H130" s="43">
        <v>3.44</v>
      </c>
      <c r="I130" s="43">
        <v>3.21</v>
      </c>
      <c r="J130" s="43">
        <v>90.89</v>
      </c>
      <c r="K130" s="44">
        <v>227</v>
      </c>
      <c r="L130" s="43">
        <v>18.93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8.35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9.36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3.68</v>
      </c>
      <c r="H133" s="43">
        <v>0.48</v>
      </c>
      <c r="I133" s="43">
        <v>25.12</v>
      </c>
      <c r="J133" s="43">
        <v>128.66</v>
      </c>
      <c r="K133" s="44">
        <v>966</v>
      </c>
      <c r="L133" s="43">
        <v>3.3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0.98</v>
      </c>
      <c r="H134" s="43">
        <v>0.2</v>
      </c>
      <c r="I134" s="43">
        <v>8.86</v>
      </c>
      <c r="J134" s="43">
        <v>38</v>
      </c>
      <c r="K134" s="44">
        <v>966</v>
      </c>
      <c r="L134" s="43">
        <v>1.1000000000000001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29.38</v>
      </c>
      <c r="H137" s="19">
        <f t="shared" si="64"/>
        <v>21.05</v>
      </c>
      <c r="I137" s="19">
        <f t="shared" si="64"/>
        <v>136.12</v>
      </c>
      <c r="J137" s="19">
        <f t="shared" si="64"/>
        <v>867.49999999999989</v>
      </c>
      <c r="K137" s="25"/>
      <c r="L137" s="19">
        <f t="shared" ref="L137" si="65">SUM(L128:L136)</f>
        <v>50.339999999999996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850</v>
      </c>
      <c r="G138" s="32">
        <f t="shared" ref="G138" si="66">G127+G137</f>
        <v>29.38</v>
      </c>
      <c r="H138" s="32">
        <f t="shared" ref="H138" si="67">H127+H137</f>
        <v>21.05</v>
      </c>
      <c r="I138" s="32">
        <f t="shared" ref="I138" si="68">I127+I137</f>
        <v>136.12</v>
      </c>
      <c r="J138" s="32">
        <f t="shared" ref="J138:L138" si="69">J127+J137</f>
        <v>867.49999999999989</v>
      </c>
      <c r="K138" s="32"/>
      <c r="L138" s="32">
        <f t="shared" si="69"/>
        <v>50.339999999999996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0.85</v>
      </c>
      <c r="H147" s="43">
        <v>3.66</v>
      </c>
      <c r="I147" s="43">
        <v>5.0199999999999996</v>
      </c>
      <c r="J147" s="43">
        <v>56.3</v>
      </c>
      <c r="K147" s="44">
        <v>33</v>
      </c>
      <c r="L147" s="43">
        <v>2.2799999999999998</v>
      </c>
    </row>
    <row r="148" spans="1:12" ht="15" x14ac:dyDescent="0.25">
      <c r="A148" s="23"/>
      <c r="B148" s="15"/>
      <c r="C148" s="11"/>
      <c r="D148" s="7" t="s">
        <v>27</v>
      </c>
      <c r="E148" s="42" t="s">
        <v>40</v>
      </c>
      <c r="F148" s="43">
        <v>250</v>
      </c>
      <c r="G148" s="43">
        <v>3.33</v>
      </c>
      <c r="H148" s="43">
        <v>8.33</v>
      </c>
      <c r="I148" s="43">
        <v>10</v>
      </c>
      <c r="J148" s="43">
        <v>132</v>
      </c>
      <c r="K148" s="44">
        <v>88</v>
      </c>
      <c r="L148" s="43">
        <v>6.15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250</v>
      </c>
      <c r="G149" s="43">
        <v>25.31</v>
      </c>
      <c r="H149" s="43">
        <v>24.23</v>
      </c>
      <c r="I149" s="43">
        <v>31.35</v>
      </c>
      <c r="J149" s="43">
        <v>492.81</v>
      </c>
      <c r="K149" s="44">
        <v>642</v>
      </c>
      <c r="L149" s="43">
        <v>27.69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0.56000000000000005</v>
      </c>
      <c r="H151" s="43">
        <v>0</v>
      </c>
      <c r="I151" s="43">
        <v>30.22</v>
      </c>
      <c r="J151" s="43">
        <v>123.06</v>
      </c>
      <c r="K151" s="44">
        <v>868</v>
      </c>
      <c r="L151" s="43">
        <v>3.81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3.68</v>
      </c>
      <c r="H152" s="43">
        <v>0.48</v>
      </c>
      <c r="I152" s="43">
        <v>25.12</v>
      </c>
      <c r="J152" s="43">
        <v>128.66</v>
      </c>
      <c r="K152" s="44">
        <v>966</v>
      </c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0.98</v>
      </c>
      <c r="H153" s="43">
        <v>0.2</v>
      </c>
      <c r="I153" s="43">
        <v>8.86</v>
      </c>
      <c r="J153" s="43">
        <v>38</v>
      </c>
      <c r="K153" s="44">
        <v>966</v>
      </c>
      <c r="L153" s="43">
        <v>1.1000000000000001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34.709999999999994</v>
      </c>
      <c r="H156" s="19">
        <f t="shared" si="72"/>
        <v>36.9</v>
      </c>
      <c r="I156" s="19">
        <f t="shared" si="72"/>
        <v>110.57000000000001</v>
      </c>
      <c r="J156" s="19">
        <f t="shared" si="72"/>
        <v>970.83</v>
      </c>
      <c r="K156" s="25"/>
      <c r="L156" s="19">
        <f t="shared" ref="L156" si="73">SUM(L147:L155)</f>
        <v>44.330000000000005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840</v>
      </c>
      <c r="G157" s="32">
        <f t="shared" ref="G157" si="74">G146+G156</f>
        <v>34.709999999999994</v>
      </c>
      <c r="H157" s="32">
        <f t="shared" ref="H157" si="75">H146+H156</f>
        <v>36.9</v>
      </c>
      <c r="I157" s="32">
        <f t="shared" ref="I157" si="76">I146+I156</f>
        <v>110.57000000000001</v>
      </c>
      <c r="J157" s="32">
        <f t="shared" ref="J157:L157" si="77">J146+J156</f>
        <v>970.83</v>
      </c>
      <c r="K157" s="32"/>
      <c r="L157" s="32">
        <f t="shared" si="77"/>
        <v>44.330000000000005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0.65</v>
      </c>
      <c r="H166" s="43">
        <v>0.1</v>
      </c>
      <c r="I166" s="43">
        <v>5.18</v>
      </c>
      <c r="J166" s="43">
        <v>25.2</v>
      </c>
      <c r="K166" s="44">
        <v>59</v>
      </c>
      <c r="L166" s="43">
        <v>3.83</v>
      </c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250</v>
      </c>
      <c r="G167" s="43">
        <v>5</v>
      </c>
      <c r="H167" s="43">
        <v>6.66</v>
      </c>
      <c r="I167" s="43">
        <v>15</v>
      </c>
      <c r="J167" s="43">
        <v>143.33000000000001</v>
      </c>
      <c r="K167" s="44">
        <v>98</v>
      </c>
      <c r="L167" s="43">
        <v>5.37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110</v>
      </c>
      <c r="G168" s="43">
        <v>13.42</v>
      </c>
      <c r="H168" s="43">
        <v>13.56</v>
      </c>
      <c r="I168" s="43">
        <v>16.13</v>
      </c>
      <c r="J168" s="43">
        <v>237.01</v>
      </c>
      <c r="K168" s="44">
        <v>668</v>
      </c>
      <c r="L168" s="43">
        <v>26.35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6</v>
      </c>
      <c r="H169" s="43">
        <v>6.75</v>
      </c>
      <c r="I169" s="43">
        <v>34.5</v>
      </c>
      <c r="J169" s="43">
        <v>223.5</v>
      </c>
      <c r="K169" s="44">
        <v>227</v>
      </c>
      <c r="L169" s="43">
        <v>3.39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0.1</v>
      </c>
      <c r="H170" s="43">
        <v>0</v>
      </c>
      <c r="I170" s="43">
        <v>30.79</v>
      </c>
      <c r="J170" s="43">
        <v>121.02</v>
      </c>
      <c r="K170" s="44">
        <v>411</v>
      </c>
      <c r="L170" s="43">
        <v>3.18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3.68</v>
      </c>
      <c r="H171" s="43">
        <v>0.48</v>
      </c>
      <c r="I171" s="43">
        <v>25.12</v>
      </c>
      <c r="J171" s="43">
        <v>128.66</v>
      </c>
      <c r="K171" s="44">
        <v>966</v>
      </c>
      <c r="L171" s="43">
        <v>3.3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0.98</v>
      </c>
      <c r="H172" s="43">
        <v>0.2</v>
      </c>
      <c r="I172" s="43">
        <v>8.86</v>
      </c>
      <c r="J172" s="43">
        <v>38</v>
      </c>
      <c r="K172" s="44">
        <v>966</v>
      </c>
      <c r="L172" s="43">
        <v>1.1000000000000001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29.830000000000002</v>
      </c>
      <c r="H175" s="19">
        <f t="shared" si="80"/>
        <v>27.75</v>
      </c>
      <c r="I175" s="19">
        <f t="shared" si="80"/>
        <v>135.57999999999998</v>
      </c>
      <c r="J175" s="19">
        <f t="shared" si="80"/>
        <v>916.71999999999991</v>
      </c>
      <c r="K175" s="25"/>
      <c r="L175" s="19">
        <f t="shared" ref="L175" si="81">SUM(L166:L174)</f>
        <v>46.519999999999996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850</v>
      </c>
      <c r="G176" s="32">
        <f t="shared" ref="G176" si="82">G165+G175</f>
        <v>29.830000000000002</v>
      </c>
      <c r="H176" s="32">
        <f t="shared" ref="H176" si="83">H165+H175</f>
        <v>27.75</v>
      </c>
      <c r="I176" s="32">
        <f t="shared" ref="I176" si="84">I165+I175</f>
        <v>135.57999999999998</v>
      </c>
      <c r="J176" s="32">
        <f t="shared" ref="J176:L176" si="85">J165+J175</f>
        <v>916.71999999999991</v>
      </c>
      <c r="K176" s="32"/>
      <c r="L176" s="32">
        <f t="shared" si="85"/>
        <v>46.519999999999996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51</v>
      </c>
      <c r="F185" s="43">
        <v>60</v>
      </c>
      <c r="G185" s="43">
        <v>0.82</v>
      </c>
      <c r="H185" s="43">
        <v>3.71</v>
      </c>
      <c r="I185" s="43">
        <v>5.07</v>
      </c>
      <c r="J185" s="43">
        <v>57.35</v>
      </c>
      <c r="K185" s="44">
        <v>45</v>
      </c>
      <c r="L185" s="43">
        <v>5.61</v>
      </c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7.85</v>
      </c>
      <c r="H186" s="43">
        <v>14.66</v>
      </c>
      <c r="I186" s="43">
        <v>20.83</v>
      </c>
      <c r="J186" s="43">
        <v>179.33</v>
      </c>
      <c r="K186" s="44">
        <v>87</v>
      </c>
      <c r="L186" s="43">
        <v>21.81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110</v>
      </c>
      <c r="G187" s="43">
        <v>16.88</v>
      </c>
      <c r="H187" s="43">
        <v>16.13</v>
      </c>
      <c r="I187" s="43">
        <v>2.93</v>
      </c>
      <c r="J187" s="43">
        <v>230.34</v>
      </c>
      <c r="K187" s="44">
        <v>643</v>
      </c>
      <c r="L187" s="43">
        <v>37.700000000000003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7.68</v>
      </c>
      <c r="H188" s="43">
        <v>5.84</v>
      </c>
      <c r="I188" s="43">
        <v>34.67</v>
      </c>
      <c r="J188" s="43">
        <v>221.68</v>
      </c>
      <c r="K188" s="44">
        <v>679</v>
      </c>
      <c r="L188" s="43">
        <v>3.89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0.4</v>
      </c>
      <c r="H189" s="43">
        <v>0.1</v>
      </c>
      <c r="I189" s="43">
        <v>12.1</v>
      </c>
      <c r="J189" s="43">
        <v>51</v>
      </c>
      <c r="K189" s="44">
        <v>943</v>
      </c>
      <c r="L189" s="43">
        <v>1.75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3.68</v>
      </c>
      <c r="H190" s="43">
        <v>0.48</v>
      </c>
      <c r="I190" s="43">
        <v>25.12</v>
      </c>
      <c r="J190" s="43">
        <v>128.66</v>
      </c>
      <c r="K190" s="44">
        <v>966</v>
      </c>
      <c r="L190" s="43">
        <v>3.3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0.98</v>
      </c>
      <c r="H191" s="43">
        <v>0.2</v>
      </c>
      <c r="I191" s="43">
        <v>8.86</v>
      </c>
      <c r="J191" s="43">
        <v>38</v>
      </c>
      <c r="K191" s="44">
        <v>966</v>
      </c>
      <c r="L191" s="43">
        <v>1.1000000000000001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38.289999999999992</v>
      </c>
      <c r="H194" s="19">
        <f t="shared" si="88"/>
        <v>41.120000000000005</v>
      </c>
      <c r="I194" s="19">
        <f t="shared" si="88"/>
        <v>109.58</v>
      </c>
      <c r="J194" s="19">
        <f t="shared" si="88"/>
        <v>906.36</v>
      </c>
      <c r="K194" s="25"/>
      <c r="L194" s="19">
        <f t="shared" ref="L194" si="89">SUM(L185:L193)</f>
        <v>75.16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38.289999999999992</v>
      </c>
      <c r="H195" s="32">
        <f t="shared" ref="H195" si="91">H184+H194</f>
        <v>41.120000000000005</v>
      </c>
      <c r="I195" s="32">
        <f t="shared" ref="I195" si="92">I184+I194</f>
        <v>109.58</v>
      </c>
      <c r="J195" s="32">
        <f t="shared" ref="J195:L195" si="93">J184+J194</f>
        <v>906.36</v>
      </c>
      <c r="K195" s="32"/>
      <c r="L195" s="32">
        <f t="shared" si="93"/>
        <v>75.16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32.816999999999993</v>
      </c>
      <c r="H196" s="34">
        <f t="shared" si="94"/>
        <v>29.51</v>
      </c>
      <c r="I196" s="34">
        <f t="shared" si="94"/>
        <v>121.128</v>
      </c>
      <c r="J196" s="34">
        <f t="shared" si="94"/>
        <v>888.26499999999999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52.146999999999991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2024-09-29T13:24:16Z</dcterms:modified>
</cp:coreProperties>
</file>